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95" yWindow="0" windowWidth="20295" windowHeight="10920"/>
  </bookViews>
  <sheets>
    <sheet name="GL OFFER (2)" sheetId="4" r:id="rId1"/>
  </sheets>
  <calcPr calcId="191029"/>
</workbook>
</file>

<file path=xl/calcChain.xml><?xml version="1.0" encoding="utf-8"?>
<calcChain xmlns="http://schemas.openxmlformats.org/spreadsheetml/2006/main">
  <c r="Y4" i="4" l="1"/>
  <c r="AC4" i="4"/>
  <c r="Y5" i="4"/>
  <c r="AC5" i="4"/>
  <c r="Y6" i="4"/>
  <c r="AC6" i="4"/>
  <c r="Y7" i="4"/>
  <c r="Y8" i="4"/>
  <c r="Y9" i="4"/>
  <c r="AC9" i="4"/>
  <c r="Y10" i="4"/>
  <c r="AC10" i="4"/>
  <c r="Y3" i="4"/>
  <c r="AC3" i="4"/>
  <c r="Z10" i="4"/>
  <c r="Z9" i="4"/>
  <c r="Z8" i="4"/>
  <c r="AC8" i="4"/>
  <c r="Z7" i="4"/>
  <c r="AC7" i="4"/>
  <c r="Z6" i="4"/>
  <c r="Z5" i="4"/>
  <c r="Z4" i="4"/>
  <c r="Z3" i="4"/>
  <c r="AA10" i="4"/>
  <c r="AA6" i="4"/>
  <c r="AA8" i="4"/>
  <c r="AC1" i="4"/>
  <c r="AA3" i="4"/>
  <c r="AA4" i="4"/>
  <c r="AA7" i="4"/>
  <c r="AA9" i="4"/>
  <c r="Y1" i="4"/>
  <c r="AA5" i="4"/>
  <c r="AA1" i="4"/>
</calcChain>
</file>

<file path=xl/sharedStrings.xml><?xml version="1.0" encoding="utf-8"?>
<sst xmlns="http://schemas.openxmlformats.org/spreadsheetml/2006/main" count="52" uniqueCount="25">
  <si>
    <t>SKU</t>
  </si>
  <si>
    <t>Mens</t>
  </si>
  <si>
    <t>1104181D020</t>
  </si>
  <si>
    <t>1104181D049</t>
  </si>
  <si>
    <t>1104181D002</t>
  </si>
  <si>
    <t>1104181D130</t>
  </si>
  <si>
    <t>Womens</t>
  </si>
  <si>
    <t>1204071B020</t>
  </si>
  <si>
    <t>1204071B152</t>
  </si>
  <si>
    <t>1204071B471</t>
  </si>
  <si>
    <t>1204071B077</t>
  </si>
  <si>
    <t>Brooks</t>
  </si>
  <si>
    <t>SS 2025</t>
  </si>
  <si>
    <t>PIC</t>
  </si>
  <si>
    <t>Brand</t>
  </si>
  <si>
    <t>Season</t>
  </si>
  <si>
    <t>Gender</t>
  </si>
  <si>
    <t>QTY</t>
  </si>
  <si>
    <t>WHS</t>
  </si>
  <si>
    <t>RRP</t>
  </si>
  <si>
    <t>Total WHS</t>
  </si>
  <si>
    <t>Total RRP</t>
  </si>
  <si>
    <t>Ghost 16</t>
  </si>
  <si>
    <t>Name</t>
  </si>
  <si>
    <t>US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</si>
</sst>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0.0"/>
  </numFmts>
  <fonts count="4">
    <font>
      <sz val="11"/>
      <color theme="1"/>
      <name val="Aptos Narrow"/>
      <family val="2"/>
    </font>
    <font>
      <b/>
      <sz val="11"/>
      <color indexed="8"/>
      <name val="Aptos Narrow"/>
      <family val="2"/>
    </font>
    <font>
      <sz val="10"/>
      <color indexed="8"/>
      <name val="Calibri Light"/>
      <family val="2"/>
    </font>
    <font>
      <b/>
      <sz val="10"/>
      <color indexed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164" fontId="0" fillId="2" borderId="0" xfId="0" applyNumberForma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0</xdr:col>
      <xdr:colOff>1781175</xdr:colOff>
      <xdr:row>2</xdr:row>
      <xdr:rowOff>971550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200" t="35721" r="7025"/>
        <a:stretch>
          <a:fillRect/>
        </a:stretch>
      </xdr:blipFill>
      <xdr:spPr bwMode="auto">
        <a:xfrm>
          <a:off x="0" y="638175"/>
          <a:ext cx="1781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76200</xdr:rowOff>
    </xdr:from>
    <xdr:to>
      <xdr:col>0</xdr:col>
      <xdr:colOff>1828800</xdr:colOff>
      <xdr:row>5</xdr:row>
      <xdr:rowOff>1076325</xdr:rowOff>
    </xdr:to>
    <xdr:pic>
      <xdr:nvPicPr>
        <xdr:cNvPr id="1026" name="Picture 2" descr="Ghost 16 Laufschuh für Herren | Laufschuhe mit geschmeidiger Dämpfung |  Brooks Runn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76675"/>
          <a:ext cx="1828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85725</xdr:rowOff>
    </xdr:from>
    <xdr:to>
      <xdr:col>0</xdr:col>
      <xdr:colOff>1790700</xdr:colOff>
      <xdr:row>4</xdr:row>
      <xdr:rowOff>1009650</xdr:rowOff>
    </xdr:to>
    <xdr:pic>
      <xdr:nvPicPr>
        <xdr:cNvPr id="1027" name="Picture 3" descr="Ghost 16 Laufschuh für Herren | Laufschuhe mit geschmeidiger Dämpfung |  Brooks Runn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790825"/>
          <a:ext cx="1790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66675</xdr:rowOff>
    </xdr:from>
    <xdr:to>
      <xdr:col>0</xdr:col>
      <xdr:colOff>1781175</xdr:colOff>
      <xdr:row>7</xdr:row>
      <xdr:rowOff>1095375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19936"/>
        <a:stretch>
          <a:fillRect/>
        </a:stretch>
      </xdr:blipFill>
      <xdr:spPr bwMode="auto">
        <a:xfrm>
          <a:off x="0" y="6057900"/>
          <a:ext cx="1781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85725</xdr:rowOff>
    </xdr:from>
    <xdr:to>
      <xdr:col>1</xdr:col>
      <xdr:colOff>9525</xdr:colOff>
      <xdr:row>9</xdr:row>
      <xdr:rowOff>962025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240" t="28305" r="5449" b="29424"/>
        <a:stretch>
          <a:fillRect/>
        </a:stretch>
      </xdr:blipFill>
      <xdr:spPr bwMode="auto">
        <a:xfrm>
          <a:off x="0" y="8267700"/>
          <a:ext cx="19621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57150</xdr:rowOff>
    </xdr:from>
    <xdr:to>
      <xdr:col>0</xdr:col>
      <xdr:colOff>1685925</xdr:colOff>
      <xdr:row>6</xdr:row>
      <xdr:rowOff>866775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4953000"/>
          <a:ext cx="1685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114300</xdr:rowOff>
    </xdr:from>
    <xdr:to>
      <xdr:col>0</xdr:col>
      <xdr:colOff>1781175</xdr:colOff>
      <xdr:row>3</xdr:row>
      <xdr:rowOff>962025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724025"/>
          <a:ext cx="1781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95250</xdr:rowOff>
    </xdr:from>
    <xdr:to>
      <xdr:col>0</xdr:col>
      <xdr:colOff>1781175</xdr:colOff>
      <xdr:row>8</xdr:row>
      <xdr:rowOff>866775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7181850"/>
          <a:ext cx="17811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zoomScale="70" zoomScaleNormal="70" workbookViewId="0">
      <selection activeCell="J6" sqref="J6"/>
    </sheetView>
  </sheetViews>
  <sheetFormatPr defaultRowHeight="15"/>
  <cols>
    <col min="1" max="1" width="25.625" style="1" customWidth="1"/>
    <col min="2" max="5" width="9" style="1"/>
    <col min="6" max="6" width="12" style="1" bestFit="1" customWidth="1"/>
    <col min="7" max="16" width="4.375" style="1" customWidth="1"/>
    <col min="17" max="17" width="5.625" style="1" customWidth="1"/>
    <col min="18" max="19" width="5.125" style="1" customWidth="1"/>
    <col min="20" max="20" width="5.25" style="1" customWidth="1"/>
    <col min="21" max="21" width="5.625" style="1" customWidth="1"/>
    <col min="22" max="22" width="5.5" style="1" customWidth="1"/>
    <col min="23" max="24" width="5.25" style="1" customWidth="1"/>
    <col min="25" max="25" width="9" style="2"/>
    <col min="26" max="26" width="9.125" style="3" bestFit="1" customWidth="1"/>
    <col min="27" max="27" width="16.25" style="3" bestFit="1" customWidth="1"/>
    <col min="28" max="28" width="9.125" style="3" bestFit="1" customWidth="1"/>
    <col min="29" max="29" width="17.125" style="3" bestFit="1" customWidth="1"/>
    <col min="30" max="16384" width="9" style="1"/>
  </cols>
  <sheetData>
    <row r="1" spans="1:29">
      <c r="A1" s="4"/>
      <c r="B1" s="4"/>
      <c r="C1" s="4"/>
      <c r="D1" s="4"/>
      <c r="E1" s="4"/>
      <c r="F1" s="4"/>
      <c r="G1" s="15" t="s">
        <v>24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5">
        <f>SUM(Y3:Y10)</f>
        <v>1617</v>
      </c>
      <c r="Z1" s="6"/>
      <c r="AA1" s="7">
        <f>SUM(AA3:AA10)</f>
        <v>121275</v>
      </c>
      <c r="AB1" s="6"/>
      <c r="AC1" s="7">
        <f>SUM(AC3:AC10)</f>
        <v>242550</v>
      </c>
    </row>
    <row r="2" spans="1:29" ht="25.9" customHeight="1">
      <c r="A2" s="13" t="s">
        <v>13</v>
      </c>
      <c r="B2" s="13" t="s">
        <v>14</v>
      </c>
      <c r="C2" s="13" t="s">
        <v>15</v>
      </c>
      <c r="D2" s="13" t="s">
        <v>16</v>
      </c>
      <c r="E2" s="13" t="s">
        <v>23</v>
      </c>
      <c r="F2" s="13" t="s">
        <v>0</v>
      </c>
      <c r="G2" s="14">
        <v>5</v>
      </c>
      <c r="H2" s="14">
        <v>5.5</v>
      </c>
      <c r="I2" s="14">
        <v>6</v>
      </c>
      <c r="J2" s="14">
        <v>6.5</v>
      </c>
      <c r="K2" s="14">
        <v>7</v>
      </c>
      <c r="L2" s="14">
        <v>7.5</v>
      </c>
      <c r="M2" s="14">
        <v>8</v>
      </c>
      <c r="N2" s="14">
        <v>8.5</v>
      </c>
      <c r="O2" s="14">
        <v>9</v>
      </c>
      <c r="P2" s="14">
        <v>9.5</v>
      </c>
      <c r="Q2" s="14">
        <v>10</v>
      </c>
      <c r="R2" s="14">
        <v>10.5</v>
      </c>
      <c r="S2" s="14">
        <v>11</v>
      </c>
      <c r="T2" s="14">
        <v>11.5</v>
      </c>
      <c r="U2" s="14">
        <v>12</v>
      </c>
      <c r="V2" s="14">
        <v>12.5</v>
      </c>
      <c r="W2" s="14">
        <v>13</v>
      </c>
      <c r="X2" s="14">
        <v>14</v>
      </c>
      <c r="Y2" s="11" t="s">
        <v>17</v>
      </c>
      <c r="Z2" s="12" t="s">
        <v>18</v>
      </c>
      <c r="AA2" s="12" t="s">
        <v>20</v>
      </c>
      <c r="AB2" s="12" t="s">
        <v>19</v>
      </c>
      <c r="AC2" s="12" t="s">
        <v>21</v>
      </c>
    </row>
    <row r="3" spans="1:29" ht="86.85" customHeight="1">
      <c r="A3" s="8"/>
      <c r="B3" s="8" t="s">
        <v>11</v>
      </c>
      <c r="C3" s="8" t="s">
        <v>12</v>
      </c>
      <c r="D3" s="8" t="s">
        <v>1</v>
      </c>
      <c r="E3" s="8" t="s">
        <v>22</v>
      </c>
      <c r="F3" s="8" t="s">
        <v>4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11</v>
      </c>
      <c r="O3" s="8">
        <v>36</v>
      </c>
      <c r="P3" s="8">
        <v>46</v>
      </c>
      <c r="Q3" s="8">
        <v>45</v>
      </c>
      <c r="R3" s="8">
        <v>37</v>
      </c>
      <c r="S3" s="8">
        <v>53</v>
      </c>
      <c r="T3" s="8">
        <v>31</v>
      </c>
      <c r="U3" s="8">
        <v>37</v>
      </c>
      <c r="V3" s="8">
        <v>0</v>
      </c>
      <c r="W3" s="8">
        <v>15</v>
      </c>
      <c r="X3" s="8">
        <v>0</v>
      </c>
      <c r="Y3" s="9">
        <f>SUM(G3:X3)</f>
        <v>311</v>
      </c>
      <c r="Z3" s="10">
        <f t="shared" ref="Z3:Z10" si="0">AB3/2</f>
        <v>75</v>
      </c>
      <c r="AA3" s="10">
        <f t="shared" ref="AA3:AA10" si="1">Z3*Y3</f>
        <v>23325</v>
      </c>
      <c r="AB3" s="10">
        <v>150</v>
      </c>
      <c r="AC3" s="10">
        <f t="shared" ref="AC3:AC10" si="2">AB3*Y3</f>
        <v>46650</v>
      </c>
    </row>
    <row r="4" spans="1:29" ht="86.85" customHeight="1">
      <c r="A4" s="8"/>
      <c r="B4" s="8" t="s">
        <v>11</v>
      </c>
      <c r="C4" s="8" t="s">
        <v>12</v>
      </c>
      <c r="D4" s="8" t="s">
        <v>1</v>
      </c>
      <c r="E4" s="8" t="s">
        <v>22</v>
      </c>
      <c r="F4" s="8" t="s">
        <v>2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3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11</v>
      </c>
      <c r="U4" s="8">
        <v>6</v>
      </c>
      <c r="V4" s="8">
        <v>0</v>
      </c>
      <c r="W4" s="8">
        <v>0</v>
      </c>
      <c r="X4" s="8">
        <v>0</v>
      </c>
      <c r="Y4" s="9">
        <f t="shared" ref="Y4:Y10" si="3">SUM(G4:X4)</f>
        <v>20</v>
      </c>
      <c r="Z4" s="10">
        <f t="shared" si="0"/>
        <v>75</v>
      </c>
      <c r="AA4" s="10">
        <f t="shared" si="1"/>
        <v>1500</v>
      </c>
      <c r="AB4" s="10">
        <v>150</v>
      </c>
      <c r="AC4" s="10">
        <f t="shared" si="2"/>
        <v>3000</v>
      </c>
    </row>
    <row r="5" spans="1:29" ht="86.85" customHeight="1">
      <c r="A5" s="8"/>
      <c r="B5" s="8" t="s">
        <v>11</v>
      </c>
      <c r="C5" s="8" t="s">
        <v>12</v>
      </c>
      <c r="D5" s="8" t="s">
        <v>1</v>
      </c>
      <c r="E5" s="8" t="s">
        <v>22</v>
      </c>
      <c r="F5" s="8" t="s">
        <v>3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3</v>
      </c>
      <c r="N5" s="8">
        <v>0</v>
      </c>
      <c r="O5" s="8">
        <v>7</v>
      </c>
      <c r="P5" s="8">
        <v>0</v>
      </c>
      <c r="Q5" s="8">
        <v>27</v>
      </c>
      <c r="R5" s="8">
        <v>33</v>
      </c>
      <c r="S5" s="8">
        <v>49</v>
      </c>
      <c r="T5" s="8">
        <v>31</v>
      </c>
      <c r="U5" s="8">
        <v>28</v>
      </c>
      <c r="V5" s="8">
        <v>9</v>
      </c>
      <c r="W5" s="8">
        <v>5</v>
      </c>
      <c r="X5" s="8">
        <v>0</v>
      </c>
      <c r="Y5" s="9">
        <f t="shared" si="3"/>
        <v>192</v>
      </c>
      <c r="Z5" s="10">
        <f t="shared" si="0"/>
        <v>75</v>
      </c>
      <c r="AA5" s="10">
        <f t="shared" si="1"/>
        <v>14400</v>
      </c>
      <c r="AB5" s="10">
        <v>150</v>
      </c>
      <c r="AC5" s="10">
        <f t="shared" si="2"/>
        <v>28800</v>
      </c>
    </row>
    <row r="6" spans="1:29" ht="86.85" customHeight="1">
      <c r="A6" s="8"/>
      <c r="B6" s="8" t="s">
        <v>11</v>
      </c>
      <c r="C6" s="8" t="s">
        <v>12</v>
      </c>
      <c r="D6" s="8" t="s">
        <v>1</v>
      </c>
      <c r="E6" s="8" t="s">
        <v>22</v>
      </c>
      <c r="F6" s="8" t="s">
        <v>5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0</v>
      </c>
      <c r="M6" s="8">
        <v>0</v>
      </c>
      <c r="N6" s="8">
        <v>0</v>
      </c>
      <c r="O6" s="8">
        <v>35</v>
      </c>
      <c r="P6" s="8">
        <v>47</v>
      </c>
      <c r="Q6" s="8">
        <v>57</v>
      </c>
      <c r="R6" s="8">
        <v>47</v>
      </c>
      <c r="S6" s="8">
        <v>52</v>
      </c>
      <c r="T6" s="8">
        <v>30</v>
      </c>
      <c r="U6" s="8">
        <v>24</v>
      </c>
      <c r="V6" s="8">
        <v>23</v>
      </c>
      <c r="W6" s="8">
        <v>13</v>
      </c>
      <c r="X6" s="8">
        <v>6</v>
      </c>
      <c r="Y6" s="9">
        <f t="shared" si="3"/>
        <v>335</v>
      </c>
      <c r="Z6" s="10">
        <f t="shared" si="0"/>
        <v>75</v>
      </c>
      <c r="AA6" s="10">
        <f t="shared" si="1"/>
        <v>25125</v>
      </c>
      <c r="AB6" s="10">
        <v>150</v>
      </c>
      <c r="AC6" s="10">
        <f t="shared" si="2"/>
        <v>50250</v>
      </c>
    </row>
    <row r="7" spans="1:29" ht="86.85" customHeight="1">
      <c r="A7" s="8"/>
      <c r="B7" s="8" t="s">
        <v>11</v>
      </c>
      <c r="C7" s="8" t="s">
        <v>12</v>
      </c>
      <c r="D7" s="8" t="s">
        <v>6</v>
      </c>
      <c r="E7" s="8" t="s">
        <v>22</v>
      </c>
      <c r="F7" s="8" t="s">
        <v>7</v>
      </c>
      <c r="G7" s="8">
        <v>0</v>
      </c>
      <c r="H7" s="8">
        <v>0</v>
      </c>
      <c r="I7" s="8">
        <v>5</v>
      </c>
      <c r="J7" s="8">
        <v>0</v>
      </c>
      <c r="K7" s="8">
        <v>0</v>
      </c>
      <c r="L7" s="8">
        <v>0</v>
      </c>
      <c r="M7" s="8">
        <v>0</v>
      </c>
      <c r="N7" s="8">
        <v>26</v>
      </c>
      <c r="O7" s="8">
        <v>31</v>
      </c>
      <c r="P7" s="8">
        <v>27</v>
      </c>
      <c r="Q7" s="8">
        <v>6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9">
        <f t="shared" si="3"/>
        <v>95</v>
      </c>
      <c r="Z7" s="10">
        <f t="shared" si="0"/>
        <v>75</v>
      </c>
      <c r="AA7" s="10">
        <f t="shared" si="1"/>
        <v>7125</v>
      </c>
      <c r="AB7" s="10">
        <v>150</v>
      </c>
      <c r="AC7" s="10">
        <f t="shared" si="2"/>
        <v>14250</v>
      </c>
    </row>
    <row r="8" spans="1:29" ht="86.85" customHeight="1">
      <c r="A8" s="8"/>
      <c r="B8" s="8" t="s">
        <v>11</v>
      </c>
      <c r="C8" s="8" t="s">
        <v>12</v>
      </c>
      <c r="D8" s="8" t="s">
        <v>6</v>
      </c>
      <c r="E8" s="8" t="s">
        <v>22</v>
      </c>
      <c r="F8" s="8" t="s">
        <v>10</v>
      </c>
      <c r="G8" s="8">
        <v>0</v>
      </c>
      <c r="H8" s="8">
        <v>0</v>
      </c>
      <c r="I8" s="8">
        <v>3</v>
      </c>
      <c r="J8" s="8">
        <v>0</v>
      </c>
      <c r="K8" s="8">
        <v>23</v>
      </c>
      <c r="L8" s="8">
        <v>54</v>
      </c>
      <c r="M8" s="8">
        <v>55</v>
      </c>
      <c r="N8" s="8">
        <v>46</v>
      </c>
      <c r="O8" s="8">
        <v>7</v>
      </c>
      <c r="P8" s="8">
        <v>6</v>
      </c>
      <c r="Q8" s="8">
        <v>0</v>
      </c>
      <c r="R8" s="8">
        <v>6</v>
      </c>
      <c r="S8" s="8">
        <v>0</v>
      </c>
      <c r="T8" s="8">
        <v>0</v>
      </c>
      <c r="U8" s="8">
        <v>0</v>
      </c>
      <c r="V8" s="8">
        <v>0</v>
      </c>
      <c r="W8" s="8">
        <v>1</v>
      </c>
      <c r="X8" s="8">
        <v>0</v>
      </c>
      <c r="Y8" s="9">
        <f t="shared" si="3"/>
        <v>201</v>
      </c>
      <c r="Z8" s="10">
        <f t="shared" si="0"/>
        <v>75</v>
      </c>
      <c r="AA8" s="10">
        <f t="shared" si="1"/>
        <v>15075</v>
      </c>
      <c r="AB8" s="10">
        <v>150</v>
      </c>
      <c r="AC8" s="10">
        <f t="shared" si="2"/>
        <v>30150</v>
      </c>
    </row>
    <row r="9" spans="1:29" ht="86.85" customHeight="1">
      <c r="A9" s="8"/>
      <c r="B9" s="8" t="s">
        <v>11</v>
      </c>
      <c r="C9" s="8" t="s">
        <v>12</v>
      </c>
      <c r="D9" s="8" t="s">
        <v>6</v>
      </c>
      <c r="E9" s="8" t="s">
        <v>22</v>
      </c>
      <c r="F9" s="8" t="s">
        <v>8</v>
      </c>
      <c r="G9" s="8">
        <v>0</v>
      </c>
      <c r="H9" s="8">
        <v>0</v>
      </c>
      <c r="I9" s="8">
        <v>0</v>
      </c>
      <c r="J9" s="8">
        <v>0</v>
      </c>
      <c r="K9" s="8">
        <v>25</v>
      </c>
      <c r="L9" s="8">
        <v>14</v>
      </c>
      <c r="M9" s="8">
        <v>5</v>
      </c>
      <c r="N9" s="8">
        <v>27</v>
      </c>
      <c r="O9" s="8">
        <v>24</v>
      </c>
      <c r="P9" s="8">
        <v>9</v>
      </c>
      <c r="Q9" s="8">
        <v>0</v>
      </c>
      <c r="R9" s="8">
        <v>0</v>
      </c>
      <c r="S9" s="8">
        <v>2</v>
      </c>
      <c r="T9" s="8">
        <v>0</v>
      </c>
      <c r="U9" s="8">
        <v>0</v>
      </c>
      <c r="V9" s="8">
        <v>0</v>
      </c>
      <c r="W9" s="8">
        <v>2</v>
      </c>
      <c r="X9" s="8">
        <v>0</v>
      </c>
      <c r="Y9" s="9">
        <f t="shared" si="3"/>
        <v>108</v>
      </c>
      <c r="Z9" s="10">
        <f t="shared" si="0"/>
        <v>75</v>
      </c>
      <c r="AA9" s="10">
        <f t="shared" si="1"/>
        <v>8100</v>
      </c>
      <c r="AB9" s="10">
        <v>150</v>
      </c>
      <c r="AC9" s="10">
        <f t="shared" si="2"/>
        <v>16200</v>
      </c>
    </row>
    <row r="10" spans="1:29" ht="86.85" customHeight="1">
      <c r="A10" s="8"/>
      <c r="B10" s="8" t="s">
        <v>11</v>
      </c>
      <c r="C10" s="8" t="s">
        <v>12</v>
      </c>
      <c r="D10" s="8" t="s">
        <v>6</v>
      </c>
      <c r="E10" s="8" t="s">
        <v>22</v>
      </c>
      <c r="F10" s="8" t="s">
        <v>9</v>
      </c>
      <c r="G10" s="8">
        <v>1</v>
      </c>
      <c r="H10" s="8">
        <v>0</v>
      </c>
      <c r="I10" s="8">
        <v>3</v>
      </c>
      <c r="J10" s="8">
        <v>13</v>
      </c>
      <c r="K10" s="8">
        <v>37</v>
      </c>
      <c r="L10" s="8">
        <v>47</v>
      </c>
      <c r="M10" s="8">
        <v>72</v>
      </c>
      <c r="N10" s="8">
        <v>66</v>
      </c>
      <c r="O10" s="8">
        <v>44</v>
      </c>
      <c r="P10" s="8">
        <v>47</v>
      </c>
      <c r="Q10" s="8">
        <v>23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2</v>
      </c>
      <c r="X10" s="8">
        <v>0</v>
      </c>
      <c r="Y10" s="9">
        <f t="shared" si="3"/>
        <v>355</v>
      </c>
      <c r="Z10" s="10">
        <f t="shared" si="0"/>
        <v>75</v>
      </c>
      <c r="AA10" s="10">
        <f t="shared" si="1"/>
        <v>26625</v>
      </c>
      <c r="AB10" s="10">
        <v>150</v>
      </c>
      <c r="AC10" s="10">
        <f t="shared" si="2"/>
        <v>53250</v>
      </c>
    </row>
  </sheetData>
  <mergeCells count="1">
    <mergeCell ref="G1:X1"/>
  </mergeCells>
  <phoneticPr fontId="0" type="noConversion"/>
  <conditionalFormatting sqref="G1:X1048576">
    <cfRule type="cellIs" dxfId="1" priority="1" operator="lessThan">
      <formula>0</formula>
    </cfRule>
  </conditionalFormatting>
  <conditionalFormatting sqref="G3:X10"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 OFFER (2)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2025-07-01T13:53:54Z</dcterms:created>
  <dcterms:modified xsi:type="dcterms:W3CDTF">2025-07-02T09:02:38Z</dcterms:modified>
</cp:coreProperties>
</file>